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rbelia\!Forum\SLRM\RATES\2024 Erbelia by Vasta, Rosa Khutor\FIT Rates for TA\"/>
    </mc:Choice>
  </mc:AlternateContent>
  <xr:revisionPtr revIDLastSave="0" documentId="13_ncr:1_{B3B66A41-3A06-4E6F-AC50-2814A87EE36D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Open rates" sheetId="2" r:id="rId1"/>
  </sheets>
  <calcPr calcId="191029"/>
</workbook>
</file>

<file path=xl/calcChain.xml><?xml version="1.0" encoding="utf-8"?>
<calcChain xmlns="http://schemas.openxmlformats.org/spreadsheetml/2006/main">
  <c r="AX6" i="2" l="1"/>
  <c r="AV6" i="2"/>
  <c r="AW6" i="2" s="1"/>
  <c r="AT6" i="2"/>
  <c r="AU6" i="2" s="1"/>
  <c r="AR6" i="2"/>
  <c r="AS6" i="2" s="1"/>
  <c r="AP6" i="2"/>
  <c r="AQ6" i="2" s="1"/>
  <c r="AN6" i="2"/>
  <c r="AO6" i="2" s="1"/>
  <c r="AL6" i="2"/>
  <c r="AM6" i="2" s="1"/>
  <c r="AJ6" i="2"/>
  <c r="AH6" i="2"/>
  <c r="AF6" i="2"/>
  <c r="AD6" i="2"/>
  <c r="AB6" i="2"/>
  <c r="Z6" i="2"/>
  <c r="X6" i="2"/>
  <c r="V6" i="2"/>
  <c r="T6" i="2"/>
  <c r="R6" i="2"/>
  <c r="P6" i="2"/>
  <c r="N6" i="2"/>
  <c r="L6" i="2"/>
  <c r="J6" i="2"/>
  <c r="AV5" i="2"/>
  <c r="AW5" i="2" s="1"/>
  <c r="AT5" i="2"/>
  <c r="AU5" i="2" s="1"/>
  <c r="AR5" i="2"/>
  <c r="AS5" i="2" s="1"/>
  <c r="AP5" i="2"/>
  <c r="AQ5" i="2" s="1"/>
  <c r="AN5" i="2"/>
  <c r="AO5" i="2" s="1"/>
  <c r="AL5" i="2"/>
  <c r="AJ5" i="2"/>
  <c r="AH5" i="2"/>
  <c r="AF5" i="2"/>
  <c r="AD5" i="2"/>
  <c r="AB5" i="2"/>
  <c r="Z5" i="2"/>
  <c r="X5" i="2"/>
  <c r="V5" i="2"/>
  <c r="T5" i="2"/>
  <c r="R5" i="2"/>
  <c r="N5" i="2"/>
  <c r="L5" i="2"/>
  <c r="J5" i="2"/>
  <c r="BH6" i="2"/>
  <c r="BI6" i="2" s="1"/>
  <c r="BH5" i="2"/>
  <c r="BI5" i="2" s="1"/>
  <c r="BI4" i="2"/>
  <c r="BF6" i="2"/>
  <c r="BG6" i="2" s="1"/>
  <c r="BF5" i="2"/>
  <c r="BG5" i="2" s="1"/>
  <c r="BG4" i="2"/>
  <c r="BD6" i="2"/>
  <c r="BE6" i="2" s="1"/>
  <c r="BD5" i="2"/>
  <c r="BE5" i="2" s="1"/>
  <c r="BE4" i="2"/>
  <c r="BB6" i="2"/>
  <c r="BC6" i="2" s="1"/>
  <c r="BB5" i="2"/>
  <c r="BC5" i="2" s="1"/>
  <c r="BC4" i="2"/>
  <c r="AZ6" i="2"/>
  <c r="BA6" i="2" s="1"/>
  <c r="AZ5" i="2"/>
  <c r="BA5" i="2" s="1"/>
  <c r="BA4" i="2"/>
  <c r="AY6" i="2"/>
  <c r="AX5" i="2"/>
  <c r="AY5" i="2" s="1"/>
  <c r="AY4" i="2"/>
  <c r="AW4" i="2"/>
  <c r="AU4" i="2"/>
  <c r="AS4" i="2"/>
  <c r="AQ4" i="2"/>
  <c r="AO4" i="2"/>
  <c r="AM5" i="2"/>
  <c r="AM4" i="2"/>
  <c r="AK6" i="2" l="1"/>
  <c r="AK5" i="2"/>
  <c r="AK4" i="2"/>
  <c r="AI6" i="2" l="1"/>
  <c r="AI5" i="2"/>
  <c r="AI4" i="2"/>
  <c r="AG6" i="2"/>
  <c r="AG5" i="2"/>
  <c r="AG4" i="2"/>
  <c r="AE6" i="2" l="1"/>
  <c r="AC6" i="2"/>
  <c r="AA6" i="2"/>
  <c r="Y6" i="2"/>
  <c r="W6" i="2"/>
  <c r="U6" i="2"/>
  <c r="S6" i="2"/>
  <c r="Q6" i="2"/>
  <c r="O6" i="2"/>
  <c r="M6" i="2"/>
  <c r="K6" i="2"/>
  <c r="H6" i="2"/>
  <c r="I6" i="2" s="1"/>
  <c r="F6" i="2"/>
  <c r="G6" i="2" s="1"/>
  <c r="D6" i="2"/>
  <c r="E6" i="2" s="1"/>
  <c r="B6" i="2"/>
  <c r="C6" i="2" s="1"/>
  <c r="AE5" i="2"/>
  <c r="AC5" i="2"/>
  <c r="AA5" i="2"/>
  <c r="Y5" i="2"/>
  <c r="W5" i="2"/>
  <c r="U5" i="2"/>
  <c r="S5" i="2"/>
  <c r="P5" i="2"/>
  <c r="Q5" i="2" s="1"/>
  <c r="O5" i="2"/>
  <c r="M5" i="2"/>
  <c r="K5" i="2"/>
  <c r="H5" i="2"/>
  <c r="I5" i="2" s="1"/>
  <c r="F5" i="2"/>
  <c r="G5" i="2" s="1"/>
  <c r="D5" i="2"/>
  <c r="E5" i="2" s="1"/>
  <c r="B5" i="2"/>
  <c r="C5" i="2" s="1"/>
  <c r="AE4" i="2"/>
  <c r="AC4" i="2"/>
  <c r="AA4" i="2"/>
  <c r="Y4" i="2"/>
  <c r="W4" i="2"/>
  <c r="U4" i="2"/>
  <c r="S4" i="2"/>
  <c r="Q4" i="2"/>
  <c r="O4" i="2"/>
  <c r="M4" i="2"/>
  <c r="K4" i="2"/>
  <c r="I4" i="2"/>
  <c r="G4" i="2"/>
  <c r="E4" i="2"/>
  <c r="C4" i="2"/>
</calcChain>
</file>

<file path=xl/sharedStrings.xml><?xml version="1.0" encoding="utf-8"?>
<sst xmlns="http://schemas.openxmlformats.org/spreadsheetml/2006/main" count="88" uniqueCount="30">
  <si>
    <t>Official Rates</t>
  </si>
  <si>
    <t>Sgl</t>
  </si>
  <si>
    <t>Dbl</t>
  </si>
  <si>
    <t xml:space="preserve">Standard </t>
  </si>
  <si>
    <t xml:space="preserve">Privilege </t>
  </si>
  <si>
    <t>Suite</t>
  </si>
  <si>
    <t>BREAKFAST IS INCLUDED IN THE RATES</t>
  </si>
  <si>
    <t>Erbelia by Vasta, Rosa Khutor</t>
  </si>
  <si>
    <t xml:space="preserve">   01.12.24-13.12.24</t>
  </si>
  <si>
    <t xml:space="preserve">26.01.24-28.01.24                  </t>
  </si>
  <si>
    <t>25.02.24-02.03.24</t>
  </si>
  <si>
    <t xml:space="preserve">05.01.24-06.01.24                                            </t>
  </si>
  <si>
    <t>01.02.24-07.02.24                30.12.24-31.12.24</t>
  </si>
  <si>
    <t>25.01.24-25.01.24                            08.02.24-08.02.24</t>
  </si>
  <si>
    <t xml:space="preserve">09.02.24-14.02.24           24.02.24-24.02.24    </t>
  </si>
  <si>
    <t xml:space="preserve">16.02.24-17.02.24              </t>
  </si>
  <si>
    <t>27.12.24-29.12.24</t>
  </si>
  <si>
    <t xml:space="preserve">15.02.24-15.02.24                                  18.02.24-24.02.24                    </t>
  </si>
  <si>
    <t>16.01.24-21.01.24                        17.06.24-21.06.24</t>
  </si>
  <si>
    <t>10.03.24-19.03.24           31.03.24-31.03.24</t>
  </si>
  <si>
    <t xml:space="preserve">20.03.24-27.03.24 </t>
  </si>
  <si>
    <t>21.12.24-26.12.24</t>
  </si>
  <si>
    <t>03.03.24-05.03.24               30.03.24-30.03.24</t>
  </si>
  <si>
    <t xml:space="preserve">29.01.24-31.01.24                 06.03.24-09.03.24           28.03.24-29.03.24 </t>
  </si>
  <si>
    <t xml:space="preserve"> 01.04.24-06.04.24              29.06.24-05.07.24                           19.07.24-27.07.24</t>
  </si>
  <si>
    <t>14.04.24-18.04.24                 15.10.24-30.11.24</t>
  </si>
  <si>
    <t>19.04.24-26.04.24                13.05.24-21.05.24                       24.04.24-24.04.24</t>
  </si>
  <si>
    <r>
      <t xml:space="preserve">07.04.24-09.04.24                  12.04.24-13.04.24                         27.04.24-27.04.24                    22.05.24-23.05.24            </t>
    </r>
    <r>
      <rPr>
        <b/>
        <sz val="8"/>
        <color rgb="FFFF0000"/>
        <rFont val="Arial"/>
        <family val="2"/>
        <charset val="204"/>
      </rPr>
      <t xml:space="preserve">25.05.24-31.05.24    </t>
    </r>
    <r>
      <rPr>
        <b/>
        <sz val="8"/>
        <rFont val="Arial"/>
        <family val="2"/>
      </rPr>
      <t xml:space="preserve">           20.08.24-08.09.24                  15.09.24-14.10.24</t>
    </r>
  </si>
  <si>
    <r>
      <t xml:space="preserve">10.04.24-11.04.24                               </t>
    </r>
    <r>
      <rPr>
        <b/>
        <sz val="8"/>
        <color rgb="FFFF0000"/>
        <rFont val="Arial"/>
        <family val="2"/>
        <charset val="204"/>
      </rPr>
      <t xml:space="preserve"> 05.05.24-08.05.24   </t>
    </r>
    <r>
      <rPr>
        <b/>
        <sz val="8"/>
        <rFont val="Arial"/>
        <family val="2"/>
      </rPr>
      <t xml:space="preserve">                                </t>
    </r>
    <r>
      <rPr>
        <b/>
        <sz val="8"/>
        <color rgb="FFFF0000"/>
        <rFont val="Arial"/>
        <family val="2"/>
        <charset val="204"/>
      </rPr>
      <t xml:space="preserve">12.05.24-12.05.24 </t>
    </r>
    <r>
      <rPr>
        <b/>
        <sz val="8"/>
        <rFont val="Arial"/>
        <family val="2"/>
      </rPr>
      <t xml:space="preserve">                   </t>
    </r>
    <r>
      <rPr>
        <b/>
        <sz val="8"/>
        <color rgb="FFFF0000"/>
        <rFont val="Arial"/>
        <family val="2"/>
        <charset val="204"/>
      </rPr>
      <t xml:space="preserve">  01.06.24-16.06.24 </t>
    </r>
    <r>
      <rPr>
        <b/>
        <sz val="8"/>
        <rFont val="Arial"/>
        <family val="2"/>
      </rPr>
      <t xml:space="preserve">              22.06.24-28.06.24                                                                    14.12.24-20.12.24</t>
    </r>
  </si>
  <si>
    <r>
      <rPr>
        <b/>
        <sz val="8"/>
        <color rgb="FFFF0000"/>
        <rFont val="Arial"/>
        <family val="2"/>
        <charset val="204"/>
      </rPr>
      <t xml:space="preserve">28.04.24-04.05.24                              09.05.24-11.05.24  </t>
    </r>
    <r>
      <rPr>
        <b/>
        <sz val="8"/>
        <rFont val="Arial"/>
        <family val="2"/>
      </rPr>
      <t xml:space="preserve">                           06.07.24-18.07.24                           28.07.24-19.08.24                                                09.09.24-14.09.24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</si>
</sst>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6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4" xfId="0" applyFont="1" applyFill="1" applyBorder="1" applyAlignment="1">
      <alignment wrapText="1"/>
    </xf>
    <xf numFmtId="0" fontId="8" fillId="0" borderId="0" xfId="0" applyFont="1" applyAlignment="1"/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13" xfId="0" applyBorder="1"/>
    <xf numFmtId="0" fontId="0" fillId="0" borderId="1" xfId="0" applyBorder="1"/>
    <xf numFmtId="0" fontId="5" fillId="3" borderId="16" xfId="0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4" borderId="17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16" fontId="11" fillId="2" borderId="3" xfId="1" applyNumberFormat="1" applyFont="1" applyFill="1" applyBorder="1" applyAlignment="1">
      <alignment horizontal="center" vertical="center" wrapText="1"/>
    </xf>
    <xf numFmtId="16" fontId="11" fillId="2" borderId="1" xfId="1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</cellXfs>
  <cellStyles count="9">
    <cellStyle name="Comma 2" xfId="3" xr:uid="{00000000-0005-0000-0000-000000000000}"/>
    <cellStyle name="Comma 3" xfId="2" xr:uid="{00000000-0005-0000-0000-000001000000}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Normal 5" xfId="1" xr:uid="{00000000-0005-0000-0000-000006000000}"/>
    <cellStyle name="Percent 2" xfId="8" xr:uid="{00000000-0005-0000-0000-000007000000}"/>
    <cellStyle name="Percent 3" xfId="7" xr:uid="{00000000-0005-0000-0000-000008000000}"/>
    <cellStyle name="Обычный" xfId="0" builtinId="0"/>
  </cellStyles>
  <dxfs count="4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15"/>
  <sheetViews>
    <sheetView tabSelected="1" zoomScale="55" zoomScaleNormal="55" workbookViewId="0">
      <pane xSplit="1" topLeftCell="B1" activePane="topRight" state="frozen"/>
      <selection pane="topRight" activeCell="BD1" activeCellId="4" sqref="B1:E1048576 X1:Y1048576 AJ1:AK1048576 AX1:AY1048576 BD1:BI1048576"/>
    </sheetView>
  </sheetViews>
  <sheetFormatPr defaultRowHeight="15" x14ac:dyDescent="0.25"/>
  <cols>
    <col min="1" max="1" width="13.7109375" style="2" customWidth="1"/>
    <col min="2" max="5" width="7.28515625" style="2" hidden="1" customWidth="1"/>
    <col min="6" max="21" width="7.28515625" style="2" customWidth="1"/>
    <col min="22" max="23" width="7.28515625" style="1" customWidth="1"/>
    <col min="24" max="25" width="7.28515625" style="2" hidden="1" customWidth="1"/>
    <col min="26" max="31" width="7.28515625" style="2" customWidth="1"/>
    <col min="32" max="33" width="7.28515625" style="1" customWidth="1"/>
    <col min="34" max="35" width="7.28515625" style="2" customWidth="1"/>
    <col min="36" max="37" width="7.28515625" style="2" hidden="1" customWidth="1"/>
    <col min="38" max="41" width="7.28515625" style="2" customWidth="1"/>
    <col min="42" max="43" width="7.28515625" style="1" customWidth="1"/>
    <col min="44" max="49" width="7.28515625" style="2" customWidth="1"/>
    <col min="50" max="50" width="7.5703125" style="2" hidden="1" customWidth="1"/>
    <col min="51" max="51" width="7.28515625" style="2" hidden="1" customWidth="1"/>
    <col min="52" max="53" width="7.28515625" style="1" customWidth="1"/>
    <col min="54" max="55" width="7.28515625" style="2" customWidth="1"/>
    <col min="56" max="61" width="7.28515625" style="2" hidden="1" customWidth="1"/>
    <col min="62" max="63" width="9.140625" style="1"/>
    <col min="64" max="71" width="9.140625" style="2"/>
    <col min="72" max="73" width="9.140625" style="1"/>
    <col min="74" max="81" width="9.140625" style="2"/>
    <col min="82" max="83" width="9.140625" style="1"/>
    <col min="84" max="91" width="9.140625" style="2"/>
    <col min="92" max="111" width="9.140625" style="1"/>
    <col min="112" max="245" width="9.140625" style="2"/>
    <col min="246" max="246" width="13.7109375" style="2" customWidth="1"/>
    <col min="247" max="247" width="7" style="2" customWidth="1"/>
    <col min="248" max="274" width="7.140625" style="2" customWidth="1"/>
    <col min="275" max="501" width="9.140625" style="2"/>
    <col min="502" max="502" width="13.7109375" style="2" customWidth="1"/>
    <col min="503" max="503" width="7" style="2" customWidth="1"/>
    <col min="504" max="530" width="7.140625" style="2" customWidth="1"/>
    <col min="531" max="757" width="9.140625" style="2"/>
    <col min="758" max="758" width="13.7109375" style="2" customWidth="1"/>
    <col min="759" max="759" width="7" style="2" customWidth="1"/>
    <col min="760" max="786" width="7.140625" style="2" customWidth="1"/>
    <col min="787" max="1013" width="9.140625" style="2"/>
    <col min="1014" max="1014" width="13.7109375" style="2" customWidth="1"/>
    <col min="1015" max="1015" width="7" style="2" customWidth="1"/>
    <col min="1016" max="1042" width="7.140625" style="2" customWidth="1"/>
    <col min="1043" max="1269" width="9.140625" style="2"/>
    <col min="1270" max="1270" width="13.7109375" style="2" customWidth="1"/>
    <col min="1271" max="1271" width="7" style="2" customWidth="1"/>
    <col min="1272" max="1298" width="7.140625" style="2" customWidth="1"/>
    <col min="1299" max="1525" width="9.140625" style="2"/>
    <col min="1526" max="1526" width="13.7109375" style="2" customWidth="1"/>
    <col min="1527" max="1527" width="7" style="2" customWidth="1"/>
    <col min="1528" max="1554" width="7.140625" style="2" customWidth="1"/>
    <col min="1555" max="1781" width="9.140625" style="2"/>
    <col min="1782" max="1782" width="13.7109375" style="2" customWidth="1"/>
    <col min="1783" max="1783" width="7" style="2" customWidth="1"/>
    <col min="1784" max="1810" width="7.140625" style="2" customWidth="1"/>
    <col min="1811" max="2037" width="9.140625" style="2"/>
    <col min="2038" max="2038" width="13.7109375" style="2" customWidth="1"/>
    <col min="2039" max="2039" width="7" style="2" customWidth="1"/>
    <col min="2040" max="2066" width="7.140625" style="2" customWidth="1"/>
    <col min="2067" max="2293" width="9.140625" style="2"/>
    <col min="2294" max="2294" width="13.7109375" style="2" customWidth="1"/>
    <col min="2295" max="2295" width="7" style="2" customWidth="1"/>
    <col min="2296" max="2322" width="7.140625" style="2" customWidth="1"/>
    <col min="2323" max="2549" width="9.140625" style="2"/>
    <col min="2550" max="2550" width="13.7109375" style="2" customWidth="1"/>
    <col min="2551" max="2551" width="7" style="2" customWidth="1"/>
    <col min="2552" max="2578" width="7.140625" style="2" customWidth="1"/>
    <col min="2579" max="2805" width="9.140625" style="2"/>
    <col min="2806" max="2806" width="13.7109375" style="2" customWidth="1"/>
    <col min="2807" max="2807" width="7" style="2" customWidth="1"/>
    <col min="2808" max="2834" width="7.140625" style="2" customWidth="1"/>
    <col min="2835" max="3061" width="9.140625" style="2"/>
    <col min="3062" max="3062" width="13.7109375" style="2" customWidth="1"/>
    <col min="3063" max="3063" width="7" style="2" customWidth="1"/>
    <col min="3064" max="3090" width="7.140625" style="2" customWidth="1"/>
    <col min="3091" max="3317" width="9.140625" style="2"/>
    <col min="3318" max="3318" width="13.7109375" style="2" customWidth="1"/>
    <col min="3319" max="3319" width="7" style="2" customWidth="1"/>
    <col min="3320" max="3346" width="7.140625" style="2" customWidth="1"/>
    <col min="3347" max="3573" width="9.140625" style="2"/>
    <col min="3574" max="3574" width="13.7109375" style="2" customWidth="1"/>
    <col min="3575" max="3575" width="7" style="2" customWidth="1"/>
    <col min="3576" max="3602" width="7.140625" style="2" customWidth="1"/>
    <col min="3603" max="3829" width="9.140625" style="2"/>
    <col min="3830" max="3830" width="13.7109375" style="2" customWidth="1"/>
    <col min="3831" max="3831" width="7" style="2" customWidth="1"/>
    <col min="3832" max="3858" width="7.140625" style="2" customWidth="1"/>
    <col min="3859" max="4085" width="9.140625" style="2"/>
    <col min="4086" max="4086" width="13.7109375" style="2" customWidth="1"/>
    <col min="4087" max="4087" width="7" style="2" customWidth="1"/>
    <col min="4088" max="4114" width="7.140625" style="2" customWidth="1"/>
    <col min="4115" max="4341" width="9.140625" style="2"/>
    <col min="4342" max="4342" width="13.7109375" style="2" customWidth="1"/>
    <col min="4343" max="4343" width="7" style="2" customWidth="1"/>
    <col min="4344" max="4370" width="7.140625" style="2" customWidth="1"/>
    <col min="4371" max="4597" width="9.140625" style="2"/>
    <col min="4598" max="4598" width="13.7109375" style="2" customWidth="1"/>
    <col min="4599" max="4599" width="7" style="2" customWidth="1"/>
    <col min="4600" max="4626" width="7.140625" style="2" customWidth="1"/>
    <col min="4627" max="4853" width="9.140625" style="2"/>
    <col min="4854" max="4854" width="13.7109375" style="2" customWidth="1"/>
    <col min="4855" max="4855" width="7" style="2" customWidth="1"/>
    <col min="4856" max="4882" width="7.140625" style="2" customWidth="1"/>
    <col min="4883" max="5109" width="9.140625" style="2"/>
    <col min="5110" max="5110" width="13.7109375" style="2" customWidth="1"/>
    <col min="5111" max="5111" width="7" style="2" customWidth="1"/>
    <col min="5112" max="5138" width="7.140625" style="2" customWidth="1"/>
    <col min="5139" max="5365" width="9.140625" style="2"/>
    <col min="5366" max="5366" width="13.7109375" style="2" customWidth="1"/>
    <col min="5367" max="5367" width="7" style="2" customWidth="1"/>
    <col min="5368" max="5394" width="7.140625" style="2" customWidth="1"/>
    <col min="5395" max="5621" width="9.140625" style="2"/>
    <col min="5622" max="5622" width="13.7109375" style="2" customWidth="1"/>
    <col min="5623" max="5623" width="7" style="2" customWidth="1"/>
    <col min="5624" max="5650" width="7.140625" style="2" customWidth="1"/>
    <col min="5651" max="5877" width="9.140625" style="2"/>
    <col min="5878" max="5878" width="13.7109375" style="2" customWidth="1"/>
    <col min="5879" max="5879" width="7" style="2" customWidth="1"/>
    <col min="5880" max="5906" width="7.140625" style="2" customWidth="1"/>
    <col min="5907" max="6133" width="9.140625" style="2"/>
    <col min="6134" max="6134" width="13.7109375" style="2" customWidth="1"/>
    <col min="6135" max="6135" width="7" style="2" customWidth="1"/>
    <col min="6136" max="6162" width="7.140625" style="2" customWidth="1"/>
    <col min="6163" max="6389" width="9.140625" style="2"/>
    <col min="6390" max="6390" width="13.7109375" style="2" customWidth="1"/>
    <col min="6391" max="6391" width="7" style="2" customWidth="1"/>
    <col min="6392" max="6418" width="7.140625" style="2" customWidth="1"/>
    <col min="6419" max="6645" width="9.140625" style="2"/>
    <col min="6646" max="6646" width="13.7109375" style="2" customWidth="1"/>
    <col min="6647" max="6647" width="7" style="2" customWidth="1"/>
    <col min="6648" max="6674" width="7.140625" style="2" customWidth="1"/>
    <col min="6675" max="6901" width="9.140625" style="2"/>
    <col min="6902" max="6902" width="13.7109375" style="2" customWidth="1"/>
    <col min="6903" max="6903" width="7" style="2" customWidth="1"/>
    <col min="6904" max="6930" width="7.140625" style="2" customWidth="1"/>
    <col min="6931" max="7157" width="9.140625" style="2"/>
    <col min="7158" max="7158" width="13.7109375" style="2" customWidth="1"/>
    <col min="7159" max="7159" width="7" style="2" customWidth="1"/>
    <col min="7160" max="7186" width="7.140625" style="2" customWidth="1"/>
    <col min="7187" max="7413" width="9.140625" style="2"/>
    <col min="7414" max="7414" width="13.7109375" style="2" customWidth="1"/>
    <col min="7415" max="7415" width="7" style="2" customWidth="1"/>
    <col min="7416" max="7442" width="7.140625" style="2" customWidth="1"/>
    <col min="7443" max="7669" width="9.140625" style="2"/>
    <col min="7670" max="7670" width="13.7109375" style="2" customWidth="1"/>
    <col min="7671" max="7671" width="7" style="2" customWidth="1"/>
    <col min="7672" max="7698" width="7.140625" style="2" customWidth="1"/>
    <col min="7699" max="7925" width="9.140625" style="2"/>
    <col min="7926" max="7926" width="13.7109375" style="2" customWidth="1"/>
    <col min="7927" max="7927" width="7" style="2" customWidth="1"/>
    <col min="7928" max="7954" width="7.140625" style="2" customWidth="1"/>
    <col min="7955" max="8181" width="9.140625" style="2"/>
    <col min="8182" max="8182" width="13.7109375" style="2" customWidth="1"/>
    <col min="8183" max="8183" width="7" style="2" customWidth="1"/>
    <col min="8184" max="8210" width="7.140625" style="2" customWidth="1"/>
    <col min="8211" max="8437" width="9.140625" style="2"/>
    <col min="8438" max="8438" width="13.7109375" style="2" customWidth="1"/>
    <col min="8439" max="8439" width="7" style="2" customWidth="1"/>
    <col min="8440" max="8466" width="7.140625" style="2" customWidth="1"/>
    <col min="8467" max="8693" width="9.140625" style="2"/>
    <col min="8694" max="8694" width="13.7109375" style="2" customWidth="1"/>
    <col min="8695" max="8695" width="7" style="2" customWidth="1"/>
    <col min="8696" max="8722" width="7.140625" style="2" customWidth="1"/>
    <col min="8723" max="8949" width="9.140625" style="2"/>
    <col min="8950" max="8950" width="13.7109375" style="2" customWidth="1"/>
    <col min="8951" max="8951" width="7" style="2" customWidth="1"/>
    <col min="8952" max="8978" width="7.140625" style="2" customWidth="1"/>
    <col min="8979" max="9205" width="9.140625" style="2"/>
    <col min="9206" max="9206" width="13.7109375" style="2" customWidth="1"/>
    <col min="9207" max="9207" width="7" style="2" customWidth="1"/>
    <col min="9208" max="9234" width="7.140625" style="2" customWidth="1"/>
    <col min="9235" max="9461" width="9.140625" style="2"/>
    <col min="9462" max="9462" width="13.7109375" style="2" customWidth="1"/>
    <col min="9463" max="9463" width="7" style="2" customWidth="1"/>
    <col min="9464" max="9490" width="7.140625" style="2" customWidth="1"/>
    <col min="9491" max="9717" width="9.140625" style="2"/>
    <col min="9718" max="9718" width="13.7109375" style="2" customWidth="1"/>
    <col min="9719" max="9719" width="7" style="2" customWidth="1"/>
    <col min="9720" max="9746" width="7.140625" style="2" customWidth="1"/>
    <col min="9747" max="9973" width="9.140625" style="2"/>
    <col min="9974" max="9974" width="13.7109375" style="2" customWidth="1"/>
    <col min="9975" max="9975" width="7" style="2" customWidth="1"/>
    <col min="9976" max="10002" width="7.140625" style="2" customWidth="1"/>
    <col min="10003" max="10229" width="9.140625" style="2"/>
    <col min="10230" max="10230" width="13.7109375" style="2" customWidth="1"/>
    <col min="10231" max="10231" width="7" style="2" customWidth="1"/>
    <col min="10232" max="10258" width="7.140625" style="2" customWidth="1"/>
    <col min="10259" max="10485" width="9.140625" style="2"/>
    <col min="10486" max="10486" width="13.7109375" style="2" customWidth="1"/>
    <col min="10487" max="10487" width="7" style="2" customWidth="1"/>
    <col min="10488" max="10514" width="7.140625" style="2" customWidth="1"/>
    <col min="10515" max="10741" width="9.140625" style="2"/>
    <col min="10742" max="10742" width="13.7109375" style="2" customWidth="1"/>
    <col min="10743" max="10743" width="7" style="2" customWidth="1"/>
    <col min="10744" max="10770" width="7.140625" style="2" customWidth="1"/>
    <col min="10771" max="10997" width="9.140625" style="2"/>
    <col min="10998" max="10998" width="13.7109375" style="2" customWidth="1"/>
    <col min="10999" max="10999" width="7" style="2" customWidth="1"/>
    <col min="11000" max="11026" width="7.140625" style="2" customWidth="1"/>
    <col min="11027" max="11253" width="9.140625" style="2"/>
    <col min="11254" max="11254" width="13.7109375" style="2" customWidth="1"/>
    <col min="11255" max="11255" width="7" style="2" customWidth="1"/>
    <col min="11256" max="11282" width="7.140625" style="2" customWidth="1"/>
    <col min="11283" max="11509" width="9.140625" style="2"/>
    <col min="11510" max="11510" width="13.7109375" style="2" customWidth="1"/>
    <col min="11511" max="11511" width="7" style="2" customWidth="1"/>
    <col min="11512" max="11538" width="7.140625" style="2" customWidth="1"/>
    <col min="11539" max="11765" width="9.140625" style="2"/>
    <col min="11766" max="11766" width="13.7109375" style="2" customWidth="1"/>
    <col min="11767" max="11767" width="7" style="2" customWidth="1"/>
    <col min="11768" max="11794" width="7.140625" style="2" customWidth="1"/>
    <col min="11795" max="12021" width="9.140625" style="2"/>
    <col min="12022" max="12022" width="13.7109375" style="2" customWidth="1"/>
    <col min="12023" max="12023" width="7" style="2" customWidth="1"/>
    <col min="12024" max="12050" width="7.140625" style="2" customWidth="1"/>
    <col min="12051" max="12277" width="9.140625" style="2"/>
    <col min="12278" max="12278" width="13.7109375" style="2" customWidth="1"/>
    <col min="12279" max="12279" width="7" style="2" customWidth="1"/>
    <col min="12280" max="12306" width="7.140625" style="2" customWidth="1"/>
    <col min="12307" max="12533" width="9.140625" style="2"/>
    <col min="12534" max="12534" width="13.7109375" style="2" customWidth="1"/>
    <col min="12535" max="12535" width="7" style="2" customWidth="1"/>
    <col min="12536" max="12562" width="7.140625" style="2" customWidth="1"/>
    <col min="12563" max="12789" width="9.140625" style="2"/>
    <col min="12790" max="12790" width="13.7109375" style="2" customWidth="1"/>
    <col min="12791" max="12791" width="7" style="2" customWidth="1"/>
    <col min="12792" max="12818" width="7.140625" style="2" customWidth="1"/>
    <col min="12819" max="13045" width="9.140625" style="2"/>
    <col min="13046" max="13046" width="13.7109375" style="2" customWidth="1"/>
    <col min="13047" max="13047" width="7" style="2" customWidth="1"/>
    <col min="13048" max="13074" width="7.140625" style="2" customWidth="1"/>
    <col min="13075" max="13301" width="9.140625" style="2"/>
    <col min="13302" max="13302" width="13.7109375" style="2" customWidth="1"/>
    <col min="13303" max="13303" width="7" style="2" customWidth="1"/>
    <col min="13304" max="13330" width="7.140625" style="2" customWidth="1"/>
    <col min="13331" max="13557" width="9.140625" style="2"/>
    <col min="13558" max="13558" width="13.7109375" style="2" customWidth="1"/>
    <col min="13559" max="13559" width="7" style="2" customWidth="1"/>
    <col min="13560" max="13586" width="7.140625" style="2" customWidth="1"/>
    <col min="13587" max="13813" width="9.140625" style="2"/>
    <col min="13814" max="13814" width="13.7109375" style="2" customWidth="1"/>
    <col min="13815" max="13815" width="7" style="2" customWidth="1"/>
    <col min="13816" max="13842" width="7.140625" style="2" customWidth="1"/>
    <col min="13843" max="14069" width="9.140625" style="2"/>
    <col min="14070" max="14070" width="13.7109375" style="2" customWidth="1"/>
    <col min="14071" max="14071" width="7" style="2" customWidth="1"/>
    <col min="14072" max="14098" width="7.140625" style="2" customWidth="1"/>
    <col min="14099" max="14325" width="9.140625" style="2"/>
    <col min="14326" max="14326" width="13.7109375" style="2" customWidth="1"/>
    <col min="14327" max="14327" width="7" style="2" customWidth="1"/>
    <col min="14328" max="14354" width="7.140625" style="2" customWidth="1"/>
    <col min="14355" max="14581" width="9.140625" style="2"/>
    <col min="14582" max="14582" width="13.7109375" style="2" customWidth="1"/>
    <col min="14583" max="14583" width="7" style="2" customWidth="1"/>
    <col min="14584" max="14610" width="7.140625" style="2" customWidth="1"/>
    <col min="14611" max="14837" width="9.140625" style="2"/>
    <col min="14838" max="14838" width="13.7109375" style="2" customWidth="1"/>
    <col min="14839" max="14839" width="7" style="2" customWidth="1"/>
    <col min="14840" max="14866" width="7.140625" style="2" customWidth="1"/>
    <col min="14867" max="15093" width="9.140625" style="2"/>
    <col min="15094" max="15094" width="13.7109375" style="2" customWidth="1"/>
    <col min="15095" max="15095" width="7" style="2" customWidth="1"/>
    <col min="15096" max="15122" width="7.140625" style="2" customWidth="1"/>
    <col min="15123" max="15349" width="9.140625" style="2"/>
    <col min="15350" max="15350" width="13.7109375" style="2" customWidth="1"/>
    <col min="15351" max="15351" width="7" style="2" customWidth="1"/>
    <col min="15352" max="15378" width="7.140625" style="2" customWidth="1"/>
    <col min="15379" max="15605" width="9.140625" style="2"/>
    <col min="15606" max="15606" width="13.7109375" style="2" customWidth="1"/>
    <col min="15607" max="15607" width="7" style="2" customWidth="1"/>
    <col min="15608" max="15634" width="7.140625" style="2" customWidth="1"/>
    <col min="15635" max="15861" width="9.140625" style="2"/>
    <col min="15862" max="15862" width="13.7109375" style="2" customWidth="1"/>
    <col min="15863" max="15863" width="7" style="2" customWidth="1"/>
    <col min="15864" max="15890" width="7.140625" style="2" customWidth="1"/>
    <col min="15891" max="16117" width="9.140625" style="2"/>
    <col min="16118" max="16118" width="13.7109375" style="2" customWidth="1"/>
    <col min="16119" max="16119" width="7" style="2" customWidth="1"/>
    <col min="16120" max="16146" width="7.140625" style="2" customWidth="1"/>
    <col min="16147" max="16384" width="9.140625" style="2"/>
  </cols>
  <sheetData>
    <row r="1" spans="1:111" ht="15.75" thickBo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11" s="3" customFormat="1" ht="170.25" customHeight="1" thickBot="1" x14ac:dyDescent="0.25">
      <c r="A2" s="32" t="s">
        <v>7</v>
      </c>
      <c r="B2" s="34"/>
      <c r="C2" s="35"/>
      <c r="D2" s="34"/>
      <c r="E2" s="35"/>
      <c r="F2" s="34" t="s">
        <v>25</v>
      </c>
      <c r="G2" s="35"/>
      <c r="H2" s="34" t="s">
        <v>8</v>
      </c>
      <c r="I2" s="35"/>
      <c r="J2" s="34" t="s">
        <v>26</v>
      </c>
      <c r="K2" s="35"/>
      <c r="L2" s="34" t="s">
        <v>27</v>
      </c>
      <c r="M2" s="35"/>
      <c r="N2" s="34" t="s">
        <v>28</v>
      </c>
      <c r="O2" s="35"/>
      <c r="P2" s="36" t="s">
        <v>29</v>
      </c>
      <c r="Q2" s="35"/>
      <c r="R2" s="34" t="s">
        <v>24</v>
      </c>
      <c r="S2" s="35"/>
      <c r="T2" s="28" t="s">
        <v>21</v>
      </c>
      <c r="U2" s="29"/>
      <c r="V2" s="28" t="s">
        <v>16</v>
      </c>
      <c r="W2" s="29"/>
      <c r="X2" s="28"/>
      <c r="Y2" s="29"/>
      <c r="Z2" s="28" t="s">
        <v>18</v>
      </c>
      <c r="AA2" s="29"/>
      <c r="AB2" s="28" t="s">
        <v>19</v>
      </c>
      <c r="AC2" s="29"/>
      <c r="AD2" s="26" t="s">
        <v>20</v>
      </c>
      <c r="AE2" s="27"/>
      <c r="AF2" s="26" t="s">
        <v>22</v>
      </c>
      <c r="AG2" s="27"/>
      <c r="AH2" s="26" t="s">
        <v>23</v>
      </c>
      <c r="AI2" s="27"/>
      <c r="AJ2" s="28"/>
      <c r="AK2" s="29"/>
      <c r="AL2" s="28" t="s">
        <v>9</v>
      </c>
      <c r="AM2" s="29"/>
      <c r="AN2" s="26" t="s">
        <v>12</v>
      </c>
      <c r="AO2" s="27"/>
      <c r="AP2" s="28" t="s">
        <v>10</v>
      </c>
      <c r="AQ2" s="29"/>
      <c r="AR2" s="26" t="s">
        <v>13</v>
      </c>
      <c r="AS2" s="27"/>
      <c r="AT2" s="26" t="s">
        <v>11</v>
      </c>
      <c r="AU2" s="27"/>
      <c r="AV2" s="26" t="s">
        <v>14</v>
      </c>
      <c r="AW2" s="27"/>
      <c r="AX2" s="28"/>
      <c r="AY2" s="29"/>
      <c r="AZ2" s="28" t="s">
        <v>17</v>
      </c>
      <c r="BA2" s="29"/>
      <c r="BB2" s="26" t="s">
        <v>15</v>
      </c>
      <c r="BC2" s="27"/>
      <c r="BD2" s="26"/>
      <c r="BE2" s="27"/>
      <c r="BF2" s="26"/>
      <c r="BG2" s="27"/>
      <c r="BH2" s="26"/>
      <c r="BI2" s="27"/>
      <c r="BJ2" s="4"/>
      <c r="BK2" s="4"/>
      <c r="BT2" s="4"/>
      <c r="BU2" s="4"/>
      <c r="CD2" s="4"/>
      <c r="CE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</row>
    <row r="3" spans="1:111" ht="13.5" customHeight="1" thickBot="1" x14ac:dyDescent="0.3">
      <c r="A3" s="33"/>
      <c r="B3" s="7" t="s">
        <v>1</v>
      </c>
      <c r="C3" s="8" t="s">
        <v>2</v>
      </c>
      <c r="D3" s="7" t="s">
        <v>1</v>
      </c>
      <c r="E3" s="8" t="s">
        <v>2</v>
      </c>
      <c r="F3" s="7" t="s">
        <v>1</v>
      </c>
      <c r="G3" s="8" t="s">
        <v>2</v>
      </c>
      <c r="H3" s="7" t="s">
        <v>1</v>
      </c>
      <c r="I3" s="8" t="s">
        <v>2</v>
      </c>
      <c r="J3" s="7" t="s">
        <v>1</v>
      </c>
      <c r="K3" s="8" t="s">
        <v>2</v>
      </c>
      <c r="L3" s="7" t="s">
        <v>1</v>
      </c>
      <c r="M3" s="8" t="s">
        <v>2</v>
      </c>
      <c r="N3" s="7" t="s">
        <v>1</v>
      </c>
      <c r="O3" s="13" t="s">
        <v>2</v>
      </c>
      <c r="P3" s="7" t="s">
        <v>1</v>
      </c>
      <c r="Q3" s="13" t="s">
        <v>2</v>
      </c>
      <c r="R3" s="9" t="s">
        <v>1</v>
      </c>
      <c r="S3" s="8" t="s">
        <v>2</v>
      </c>
      <c r="T3" s="9" t="s">
        <v>1</v>
      </c>
      <c r="U3" s="8" t="s">
        <v>2</v>
      </c>
      <c r="V3" s="9" t="s">
        <v>1</v>
      </c>
      <c r="W3" s="8" t="s">
        <v>2</v>
      </c>
      <c r="X3" s="9" t="s">
        <v>1</v>
      </c>
      <c r="Y3" s="8" t="s">
        <v>2</v>
      </c>
      <c r="Z3" s="9" t="s">
        <v>1</v>
      </c>
      <c r="AA3" s="8" t="s">
        <v>2</v>
      </c>
      <c r="AB3" s="9" t="s">
        <v>1</v>
      </c>
      <c r="AC3" s="8" t="s">
        <v>2</v>
      </c>
      <c r="AD3" s="9" t="s">
        <v>1</v>
      </c>
      <c r="AE3" s="8" t="s">
        <v>2</v>
      </c>
      <c r="AF3" s="9" t="s">
        <v>1</v>
      </c>
      <c r="AG3" s="8" t="s">
        <v>2</v>
      </c>
      <c r="AH3" s="9" t="s">
        <v>1</v>
      </c>
      <c r="AI3" s="8" t="s">
        <v>2</v>
      </c>
      <c r="AJ3" s="9" t="s">
        <v>1</v>
      </c>
      <c r="AK3" s="8" t="s">
        <v>2</v>
      </c>
      <c r="AL3" s="9" t="s">
        <v>1</v>
      </c>
      <c r="AM3" s="8" t="s">
        <v>2</v>
      </c>
      <c r="AN3" s="9" t="s">
        <v>1</v>
      </c>
      <c r="AO3" s="8" t="s">
        <v>2</v>
      </c>
      <c r="AP3" s="9" t="s">
        <v>1</v>
      </c>
      <c r="AQ3" s="8" t="s">
        <v>2</v>
      </c>
      <c r="AR3" s="9" t="s">
        <v>1</v>
      </c>
      <c r="AS3" s="8" t="s">
        <v>2</v>
      </c>
      <c r="AT3" s="9" t="s">
        <v>1</v>
      </c>
      <c r="AU3" s="8" t="s">
        <v>2</v>
      </c>
      <c r="AV3" s="9" t="s">
        <v>1</v>
      </c>
      <c r="AW3" s="8" t="s">
        <v>2</v>
      </c>
      <c r="AX3" s="9" t="s">
        <v>1</v>
      </c>
      <c r="AY3" s="8" t="s">
        <v>2</v>
      </c>
      <c r="AZ3" s="9" t="s">
        <v>1</v>
      </c>
      <c r="BA3" s="8" t="s">
        <v>2</v>
      </c>
      <c r="BB3" s="9" t="s">
        <v>1</v>
      </c>
      <c r="BC3" s="8" t="s">
        <v>2</v>
      </c>
      <c r="BD3" s="9" t="s">
        <v>1</v>
      </c>
      <c r="BE3" s="8" t="s">
        <v>2</v>
      </c>
      <c r="BF3" s="9" t="s">
        <v>1</v>
      </c>
      <c r="BG3" s="8" t="s">
        <v>2</v>
      </c>
      <c r="BH3" s="9" t="s">
        <v>1</v>
      </c>
      <c r="BI3" s="8" t="s">
        <v>2</v>
      </c>
    </row>
    <row r="4" spans="1:111" x14ac:dyDescent="0.25">
      <c r="A4" s="5" t="s">
        <v>3</v>
      </c>
      <c r="B4" s="21">
        <v>5800</v>
      </c>
      <c r="C4" s="16">
        <f>B4+1600</f>
        <v>7400</v>
      </c>
      <c r="D4" s="21">
        <v>6100</v>
      </c>
      <c r="E4" s="16">
        <f>D4+1600</f>
        <v>7700</v>
      </c>
      <c r="F4" s="22">
        <v>6400</v>
      </c>
      <c r="G4" s="16">
        <f>F4+1600</f>
        <v>8000</v>
      </c>
      <c r="H4" s="22">
        <v>7300</v>
      </c>
      <c r="I4" s="16">
        <f>H4+1600</f>
        <v>8900</v>
      </c>
      <c r="J4" s="22">
        <v>7700</v>
      </c>
      <c r="K4" s="16">
        <f>J4+1600</f>
        <v>9300</v>
      </c>
      <c r="L4" s="23">
        <v>8400</v>
      </c>
      <c r="M4" s="16">
        <f>L4+1600</f>
        <v>10000</v>
      </c>
      <c r="N4" s="23">
        <v>9000</v>
      </c>
      <c r="O4" s="16">
        <f>N4+1600</f>
        <v>10600</v>
      </c>
      <c r="P4" s="15">
        <v>10500</v>
      </c>
      <c r="Q4" s="16">
        <f>P4+1600</f>
        <v>12100</v>
      </c>
      <c r="R4" s="24">
        <v>11800</v>
      </c>
      <c r="S4" s="16">
        <f>R4+1600</f>
        <v>13400</v>
      </c>
      <c r="T4" s="24">
        <v>13600</v>
      </c>
      <c r="U4" s="16">
        <f>T4+1600</f>
        <v>15200</v>
      </c>
      <c r="V4" s="24">
        <v>15500</v>
      </c>
      <c r="W4" s="16">
        <f>V4+1600</f>
        <v>17100</v>
      </c>
      <c r="X4" s="24">
        <v>17200</v>
      </c>
      <c r="Y4" s="16">
        <f>X4+1600</f>
        <v>18800</v>
      </c>
      <c r="Z4" s="24">
        <v>19000</v>
      </c>
      <c r="AA4" s="16">
        <f>Z4+1600</f>
        <v>20600</v>
      </c>
      <c r="AB4" s="15">
        <v>21000</v>
      </c>
      <c r="AC4" s="16">
        <f>AB4+1600</f>
        <v>22600</v>
      </c>
      <c r="AD4" s="15">
        <v>23000</v>
      </c>
      <c r="AE4" s="16">
        <f>AD4+1600</f>
        <v>24600</v>
      </c>
      <c r="AF4" s="15">
        <v>25300</v>
      </c>
      <c r="AG4" s="16">
        <f>AF4+1600</f>
        <v>26900</v>
      </c>
      <c r="AH4" s="15">
        <v>27000</v>
      </c>
      <c r="AI4" s="16">
        <f>AH4+1600</f>
        <v>28600</v>
      </c>
      <c r="AJ4" s="15">
        <v>29300</v>
      </c>
      <c r="AK4" s="16">
        <f>AJ4+1600</f>
        <v>30900</v>
      </c>
      <c r="AL4" s="15">
        <v>31500</v>
      </c>
      <c r="AM4" s="16">
        <f>AL4+1600</f>
        <v>33100</v>
      </c>
      <c r="AN4" s="15">
        <v>33600</v>
      </c>
      <c r="AO4" s="16">
        <f>AN4+1600</f>
        <v>35200</v>
      </c>
      <c r="AP4" s="15">
        <v>35900</v>
      </c>
      <c r="AQ4" s="16">
        <f>AP4+1600</f>
        <v>37500</v>
      </c>
      <c r="AR4" s="15">
        <v>37600</v>
      </c>
      <c r="AS4" s="16">
        <f>AR4+1600</f>
        <v>39200</v>
      </c>
      <c r="AT4" s="15">
        <v>39600</v>
      </c>
      <c r="AU4" s="16">
        <f>AT4+1600</f>
        <v>41200</v>
      </c>
      <c r="AV4" s="15">
        <v>42600</v>
      </c>
      <c r="AW4" s="16">
        <f>AV4+1600</f>
        <v>44200</v>
      </c>
      <c r="AX4" s="15">
        <v>45800</v>
      </c>
      <c r="AY4" s="16">
        <f>AX4+1600</f>
        <v>47400</v>
      </c>
      <c r="AZ4" s="15">
        <v>49300</v>
      </c>
      <c r="BA4" s="16">
        <f>AZ4+1600</f>
        <v>50900</v>
      </c>
      <c r="BB4" s="15">
        <v>52600</v>
      </c>
      <c r="BC4" s="16">
        <f>BB4+1600</f>
        <v>54200</v>
      </c>
      <c r="BD4" s="15">
        <v>55100</v>
      </c>
      <c r="BE4" s="16">
        <f>BD4+1600</f>
        <v>56700</v>
      </c>
      <c r="BF4" s="15">
        <v>58400</v>
      </c>
      <c r="BG4" s="16">
        <f>BF4+1600</f>
        <v>60000</v>
      </c>
      <c r="BH4" s="15">
        <v>60600</v>
      </c>
      <c r="BI4" s="16">
        <f>BH4+1600</f>
        <v>62200</v>
      </c>
    </row>
    <row r="5" spans="1:111" x14ac:dyDescent="0.25">
      <c r="A5" s="5" t="s">
        <v>4</v>
      </c>
      <c r="B5" s="17">
        <f>B4+1000</f>
        <v>6800</v>
      </c>
      <c r="C5" s="14">
        <f>B5+1600</f>
        <v>8400</v>
      </c>
      <c r="D5" s="17">
        <f>D4+1000</f>
        <v>7100</v>
      </c>
      <c r="E5" s="14">
        <f>D5+1600</f>
        <v>8700</v>
      </c>
      <c r="F5" s="17">
        <f>F4+1000</f>
        <v>7400</v>
      </c>
      <c r="G5" s="14">
        <f>F5+1600</f>
        <v>9000</v>
      </c>
      <c r="H5" s="17">
        <f>H4+1000</f>
        <v>8300</v>
      </c>
      <c r="I5" s="14">
        <f>H5+1600</f>
        <v>9900</v>
      </c>
      <c r="J5" s="17">
        <f>J4+1000</f>
        <v>8700</v>
      </c>
      <c r="K5" s="14">
        <f>J5+1600</f>
        <v>10300</v>
      </c>
      <c r="L5" s="17">
        <f>L4+1000</f>
        <v>9400</v>
      </c>
      <c r="M5" s="14">
        <f>L5+1600</f>
        <v>11000</v>
      </c>
      <c r="N5" s="17">
        <f>N4+1000</f>
        <v>10000</v>
      </c>
      <c r="O5" s="14">
        <f>N5+1600</f>
        <v>11600</v>
      </c>
      <c r="P5" s="17">
        <f>P4+1500</f>
        <v>12000</v>
      </c>
      <c r="Q5" s="14">
        <f t="shared" ref="Q5:S6" si="0">P5+1600</f>
        <v>13600</v>
      </c>
      <c r="R5" s="20">
        <f>R4+1500</f>
        <v>13300</v>
      </c>
      <c r="S5" s="14">
        <f t="shared" si="0"/>
        <v>14900</v>
      </c>
      <c r="T5" s="20">
        <f>T4+1500</f>
        <v>15100</v>
      </c>
      <c r="U5" s="14">
        <f>T5+1600</f>
        <v>16700</v>
      </c>
      <c r="V5" s="20">
        <f>V4+1500</f>
        <v>17000</v>
      </c>
      <c r="W5" s="14">
        <f>V5+1600</f>
        <v>18600</v>
      </c>
      <c r="X5" s="20">
        <f>X4+1500</f>
        <v>18700</v>
      </c>
      <c r="Y5" s="14">
        <f>X5+1600</f>
        <v>20300</v>
      </c>
      <c r="Z5" s="20">
        <f>Z4+1500</f>
        <v>20500</v>
      </c>
      <c r="AA5" s="14">
        <f>Z5+1600</f>
        <v>22100</v>
      </c>
      <c r="AB5" s="17">
        <f>AB4+2000</f>
        <v>23000</v>
      </c>
      <c r="AC5" s="14">
        <f>AB5+1600</f>
        <v>24600</v>
      </c>
      <c r="AD5" s="17">
        <f>AD4+2000</f>
        <v>25000</v>
      </c>
      <c r="AE5" s="14">
        <f>AD5+1600</f>
        <v>26600</v>
      </c>
      <c r="AF5" s="17">
        <f>AF4+2000</f>
        <v>27300</v>
      </c>
      <c r="AG5" s="14">
        <f>AF5+1600</f>
        <v>28900</v>
      </c>
      <c r="AH5" s="17">
        <f>AH4+2000</f>
        <v>29000</v>
      </c>
      <c r="AI5" s="14">
        <f>AH5+1600</f>
        <v>30600</v>
      </c>
      <c r="AJ5" s="17">
        <f>AJ4+2000</f>
        <v>31300</v>
      </c>
      <c r="AK5" s="14">
        <f>AJ5+1600</f>
        <v>32900</v>
      </c>
      <c r="AL5" s="17">
        <f>AL4+2500</f>
        <v>34000</v>
      </c>
      <c r="AM5" s="14">
        <f>AL5+1600</f>
        <v>35600</v>
      </c>
      <c r="AN5" s="17">
        <f>AN4+2500</f>
        <v>36100</v>
      </c>
      <c r="AO5" s="14">
        <f>AN5+1600</f>
        <v>37700</v>
      </c>
      <c r="AP5" s="17">
        <f>AP4+2500</f>
        <v>38400</v>
      </c>
      <c r="AQ5" s="14">
        <f>AP5+1600</f>
        <v>40000</v>
      </c>
      <c r="AR5" s="17">
        <f>AR4+2500</f>
        <v>40100</v>
      </c>
      <c r="AS5" s="14">
        <f>AR5+1600</f>
        <v>41700</v>
      </c>
      <c r="AT5" s="17">
        <f>AT4+2500</f>
        <v>42100</v>
      </c>
      <c r="AU5" s="14">
        <f>AT5+1600</f>
        <v>43700</v>
      </c>
      <c r="AV5" s="17">
        <f>AV4+2500</f>
        <v>45100</v>
      </c>
      <c r="AW5" s="14">
        <f>AV5+1600</f>
        <v>46700</v>
      </c>
      <c r="AX5" s="17">
        <f>AX4+3000</f>
        <v>48800</v>
      </c>
      <c r="AY5" s="14">
        <f>AX5+1600</f>
        <v>50400</v>
      </c>
      <c r="AZ5" s="17">
        <f>AZ4+3000</f>
        <v>52300</v>
      </c>
      <c r="BA5" s="14">
        <f>AZ5+1600</f>
        <v>53900</v>
      </c>
      <c r="BB5" s="17">
        <f>BB4+3000</f>
        <v>55600</v>
      </c>
      <c r="BC5" s="14">
        <f>BB5+1600</f>
        <v>57200</v>
      </c>
      <c r="BD5" s="17">
        <f>BD4+3000</f>
        <v>58100</v>
      </c>
      <c r="BE5" s="14">
        <f>BD5+1600</f>
        <v>59700</v>
      </c>
      <c r="BF5" s="17">
        <f>BF4+3000</f>
        <v>61400</v>
      </c>
      <c r="BG5" s="14">
        <f>BF5+1600</f>
        <v>63000</v>
      </c>
      <c r="BH5" s="17">
        <f>BH4+3000</f>
        <v>63600</v>
      </c>
      <c r="BI5" s="14">
        <f>BH5+1600</f>
        <v>65200</v>
      </c>
    </row>
    <row r="6" spans="1:111" ht="13.5" customHeight="1" thickBot="1" x14ac:dyDescent="0.3">
      <c r="A6" s="5" t="s">
        <v>5</v>
      </c>
      <c r="B6" s="18">
        <f>B4+5000</f>
        <v>10800</v>
      </c>
      <c r="C6" s="19">
        <f>B6+1600</f>
        <v>12400</v>
      </c>
      <c r="D6" s="18">
        <f>D4+5000</f>
        <v>11100</v>
      </c>
      <c r="E6" s="19">
        <f>D6+1600</f>
        <v>12700</v>
      </c>
      <c r="F6" s="18">
        <f>F4+5000</f>
        <v>11400</v>
      </c>
      <c r="G6" s="19">
        <f>F6+1600</f>
        <v>13000</v>
      </c>
      <c r="H6" s="18">
        <f>H4+5000</f>
        <v>12300</v>
      </c>
      <c r="I6" s="19">
        <f>H6+1600</f>
        <v>13900</v>
      </c>
      <c r="J6" s="18">
        <f>J4+5000</f>
        <v>12700</v>
      </c>
      <c r="K6" s="19">
        <f>J6+1600</f>
        <v>14300</v>
      </c>
      <c r="L6" s="18">
        <f>L4+5000</f>
        <v>13400</v>
      </c>
      <c r="M6" s="19">
        <f>L6+1600</f>
        <v>15000</v>
      </c>
      <c r="N6" s="18">
        <f>N4+5000</f>
        <v>14000</v>
      </c>
      <c r="O6" s="19">
        <f>N6+1600</f>
        <v>15600</v>
      </c>
      <c r="P6" s="18">
        <f>P4+10000</f>
        <v>20500</v>
      </c>
      <c r="Q6" s="19">
        <f t="shared" si="0"/>
        <v>22100</v>
      </c>
      <c r="R6" s="25">
        <f>R4+10000</f>
        <v>21800</v>
      </c>
      <c r="S6" s="19">
        <f t="shared" si="0"/>
        <v>23400</v>
      </c>
      <c r="T6" s="25">
        <f>T4+10000</f>
        <v>23600</v>
      </c>
      <c r="U6" s="19">
        <f>T6+1600</f>
        <v>25200</v>
      </c>
      <c r="V6" s="25">
        <f>V4+10000</f>
        <v>25500</v>
      </c>
      <c r="W6" s="19">
        <f>V6+1600</f>
        <v>27100</v>
      </c>
      <c r="X6" s="25">
        <f>X4+10000</f>
        <v>27200</v>
      </c>
      <c r="Y6" s="19">
        <f>X6+1600</f>
        <v>28800</v>
      </c>
      <c r="Z6" s="25">
        <f>Z4+10000</f>
        <v>29000</v>
      </c>
      <c r="AA6" s="19">
        <f>Z6+1600</f>
        <v>30600</v>
      </c>
      <c r="AB6" s="18">
        <f>AB4+14000</f>
        <v>35000</v>
      </c>
      <c r="AC6" s="19">
        <f>AB6+1600</f>
        <v>36600</v>
      </c>
      <c r="AD6" s="18">
        <f>AD4+14000</f>
        <v>37000</v>
      </c>
      <c r="AE6" s="19">
        <f>AD6+1600</f>
        <v>38600</v>
      </c>
      <c r="AF6" s="18">
        <f>AF4+14000</f>
        <v>39300</v>
      </c>
      <c r="AG6" s="19">
        <f>AF6+1600</f>
        <v>40900</v>
      </c>
      <c r="AH6" s="18">
        <f>AH4+14000</f>
        <v>41000</v>
      </c>
      <c r="AI6" s="19">
        <f>AH6+1600</f>
        <v>42600</v>
      </c>
      <c r="AJ6" s="18">
        <f>AJ4+14000</f>
        <v>43300</v>
      </c>
      <c r="AK6" s="19">
        <f>AJ6+1600</f>
        <v>44900</v>
      </c>
      <c r="AL6" s="18">
        <f>AL4+17000</f>
        <v>48500</v>
      </c>
      <c r="AM6" s="19">
        <f>AL6+1600</f>
        <v>50100</v>
      </c>
      <c r="AN6" s="18">
        <f>AN4+17000</f>
        <v>50600</v>
      </c>
      <c r="AO6" s="19">
        <f>AN6+1600</f>
        <v>52200</v>
      </c>
      <c r="AP6" s="18">
        <f>AP4+17000</f>
        <v>52900</v>
      </c>
      <c r="AQ6" s="19">
        <f>AP6+1600</f>
        <v>54500</v>
      </c>
      <c r="AR6" s="18">
        <f>AR4+17000</f>
        <v>54600</v>
      </c>
      <c r="AS6" s="19">
        <f>AR6+1600</f>
        <v>56200</v>
      </c>
      <c r="AT6" s="18">
        <f>AT4+17000</f>
        <v>56600</v>
      </c>
      <c r="AU6" s="19">
        <f>AT6+1600</f>
        <v>58200</v>
      </c>
      <c r="AV6" s="18">
        <f>AV4+17000</f>
        <v>59600</v>
      </c>
      <c r="AW6" s="19">
        <f>AV6+1600</f>
        <v>61200</v>
      </c>
      <c r="AX6" s="18">
        <f>AX4+20000</f>
        <v>65800</v>
      </c>
      <c r="AY6" s="19">
        <f>AX6+1600</f>
        <v>67400</v>
      </c>
      <c r="AZ6" s="18">
        <f>AZ4+20000</f>
        <v>69300</v>
      </c>
      <c r="BA6" s="19">
        <f>AZ6+1600</f>
        <v>70900</v>
      </c>
      <c r="BB6" s="18">
        <f>BB4+20000</f>
        <v>72600</v>
      </c>
      <c r="BC6" s="19">
        <f>BB6+1600</f>
        <v>74200</v>
      </c>
      <c r="BD6" s="18">
        <f>BD4+20000</f>
        <v>75100</v>
      </c>
      <c r="BE6" s="19">
        <f>BD6+1600</f>
        <v>76700</v>
      </c>
      <c r="BF6" s="18">
        <f>BF4+20000</f>
        <v>78400</v>
      </c>
      <c r="BG6" s="19">
        <f>BF6+1600</f>
        <v>80000</v>
      </c>
      <c r="BH6" s="18">
        <f>BH4+20000</f>
        <v>80600</v>
      </c>
      <c r="BI6" s="19">
        <f>BH6+1600</f>
        <v>82200</v>
      </c>
    </row>
    <row r="7" spans="1:111" ht="13.5" customHeight="1" thickBot="1" x14ac:dyDescent="0.3"/>
    <row r="8" spans="1:111" ht="15.75" thickBot="1" x14ac:dyDescent="0.3">
      <c r="A8" s="10" t="s">
        <v>6</v>
      </c>
      <c r="B8" s="11"/>
      <c r="C8" s="11"/>
      <c r="D8" s="1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11" ht="13.5" customHeight="1" x14ac:dyDescent="0.25"/>
    <row r="10" spans="1:111" ht="15" customHeight="1" x14ac:dyDescent="0.25">
      <c r="T10" s="1"/>
      <c r="V10" s="2"/>
      <c r="W10" s="2"/>
      <c r="AC10" s="1"/>
      <c r="AD10" s="1"/>
      <c r="AF10" s="2"/>
      <c r="AG10" s="2"/>
      <c r="AM10" s="1"/>
      <c r="AN10" s="1"/>
      <c r="AP10" s="2"/>
      <c r="AQ10" s="2"/>
      <c r="AW10" s="1"/>
      <c r="AX10" s="1"/>
      <c r="AZ10" s="2"/>
      <c r="BA10" s="2"/>
      <c r="BG10" s="1"/>
      <c r="BH10" s="1"/>
      <c r="BJ10" s="2"/>
      <c r="BK10" s="2"/>
      <c r="BQ10" s="1"/>
      <c r="BR10" s="1"/>
      <c r="BT10" s="2"/>
      <c r="BU10" s="2"/>
      <c r="CA10" s="1"/>
      <c r="CB10" s="1"/>
      <c r="CC10" s="1"/>
      <c r="CF10" s="1"/>
      <c r="CG10" s="1"/>
      <c r="CH10" s="1"/>
      <c r="CI10" s="1"/>
      <c r="CJ10" s="1"/>
      <c r="CK10" s="1"/>
      <c r="CL10" s="1"/>
      <c r="CM10" s="1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</row>
    <row r="11" spans="1:111" ht="13.5" customHeight="1" x14ac:dyDescent="0.25">
      <c r="T11" s="1"/>
      <c r="V11" s="2"/>
      <c r="W11" s="2"/>
      <c r="AC11" s="1"/>
      <c r="AD11" s="1"/>
      <c r="AF11" s="2"/>
      <c r="AG11" s="2"/>
      <c r="AM11" s="1"/>
      <c r="AN11" s="1"/>
      <c r="AP11" s="2"/>
      <c r="AQ11" s="2"/>
      <c r="AW11" s="1"/>
      <c r="AX11" s="1"/>
      <c r="AZ11" s="2"/>
      <c r="BA11" s="2"/>
      <c r="BG11" s="1"/>
      <c r="BH11" s="1"/>
      <c r="BJ11" s="2"/>
      <c r="BK11" s="2"/>
      <c r="BQ11" s="1"/>
      <c r="BR11" s="1"/>
      <c r="BT11" s="2"/>
      <c r="BU11" s="2"/>
      <c r="CA11" s="1"/>
      <c r="CB11" s="1"/>
      <c r="CC11" s="1"/>
      <c r="CF11" s="1"/>
      <c r="CG11" s="1"/>
      <c r="CH11" s="1"/>
      <c r="CI11" s="1"/>
      <c r="CJ11" s="1"/>
      <c r="CK11" s="1"/>
      <c r="CL11" s="1"/>
      <c r="CM11" s="1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</row>
    <row r="13" spans="1:111" ht="13.5" customHeight="1" x14ac:dyDescent="0.25"/>
    <row r="15" spans="1:111" ht="13.5" customHeight="1" x14ac:dyDescent="0.25"/>
  </sheetData>
  <mergeCells count="32">
    <mergeCell ref="AJ2:AK2"/>
    <mergeCell ref="T2:U2"/>
    <mergeCell ref="V2:W2"/>
    <mergeCell ref="X2:Y2"/>
    <mergeCell ref="D2:E2"/>
    <mergeCell ref="AF2:AG2"/>
    <mergeCell ref="AH2:AI2"/>
    <mergeCell ref="Z2:AA2"/>
    <mergeCell ref="AB2:AC2"/>
    <mergeCell ref="AD2:AE2"/>
    <mergeCell ref="A1:S1"/>
    <mergeCell ref="A2:A3"/>
    <mergeCell ref="B2:C2"/>
    <mergeCell ref="F2:G2"/>
    <mergeCell ref="H2:I2"/>
    <mergeCell ref="J2:K2"/>
    <mergeCell ref="L2:M2"/>
    <mergeCell ref="N2:O2"/>
    <mergeCell ref="R2:S2"/>
    <mergeCell ref="P2:Q2"/>
    <mergeCell ref="AL2:AM2"/>
    <mergeCell ref="AN2:AO2"/>
    <mergeCell ref="AP2:AQ2"/>
    <mergeCell ref="AR2:AS2"/>
    <mergeCell ref="AT2:AU2"/>
    <mergeCell ref="BF2:BG2"/>
    <mergeCell ref="BH2:BI2"/>
    <mergeCell ref="AV2:AW2"/>
    <mergeCell ref="AX2:AY2"/>
    <mergeCell ref="AZ2:BA2"/>
    <mergeCell ref="BB2:BC2"/>
    <mergeCell ref="BD2:BE2"/>
  </mergeCells>
  <conditionalFormatting sqref="Y7 AO7 AW7 BM5:BM7 CC5:CC7 BU5:BU6">
    <cfRule type="cellIs" dxfId="40" priority="143" stopIfTrue="1" operator="equal">
      <formula>5</formula>
    </cfRule>
  </conditionalFormatting>
  <conditionalFormatting sqref="AG22:AG51">
    <cfRule type="cellIs" dxfId="39" priority="171" stopIfTrue="1" operator="equal">
      <formula>5</formula>
    </cfRule>
  </conditionalFormatting>
  <conditionalFormatting sqref="Y22:Y52">
    <cfRule type="cellIs" dxfId="38" priority="172" stopIfTrue="1" operator="equal">
      <formula>5</formula>
    </cfRule>
  </conditionalFormatting>
  <conditionalFormatting sqref="AO22:AO52">
    <cfRule type="cellIs" dxfId="37" priority="170" stopIfTrue="1" operator="equal">
      <formula>5</formula>
    </cfRule>
  </conditionalFormatting>
  <conditionalFormatting sqref="AW22:AW52">
    <cfRule type="cellIs" dxfId="36" priority="169" stopIfTrue="1" operator="equal">
      <formula>5</formula>
    </cfRule>
  </conditionalFormatting>
  <conditionalFormatting sqref="BE22:BE51">
    <cfRule type="cellIs" dxfId="35" priority="168" stopIfTrue="1" operator="equal">
      <formula>5</formula>
    </cfRule>
  </conditionalFormatting>
  <conditionalFormatting sqref="BM22:BM52">
    <cfRule type="cellIs" dxfId="34" priority="167" stopIfTrue="1" operator="equal">
      <formula>5</formula>
    </cfRule>
  </conditionalFormatting>
  <conditionalFormatting sqref="BU22:BU51">
    <cfRule type="cellIs" dxfId="33" priority="166" stopIfTrue="1" operator="equal">
      <formula>5</formula>
    </cfRule>
  </conditionalFormatting>
  <conditionalFormatting sqref="CC22:CC52">
    <cfRule type="cellIs" dxfId="32" priority="165" stopIfTrue="1" operator="equal">
      <formula>5</formula>
    </cfRule>
  </conditionalFormatting>
  <conditionalFormatting sqref="AG59:AG88">
    <cfRule type="cellIs" dxfId="31" priority="163" stopIfTrue="1" operator="equal">
      <formula>5</formula>
    </cfRule>
  </conditionalFormatting>
  <conditionalFormatting sqref="Y59:Y89">
    <cfRule type="cellIs" dxfId="30" priority="164" stopIfTrue="1" operator="equal">
      <formula>5</formula>
    </cfRule>
  </conditionalFormatting>
  <conditionalFormatting sqref="AO59:AO89">
    <cfRule type="cellIs" dxfId="29" priority="162" stopIfTrue="1" operator="equal">
      <formula>5</formula>
    </cfRule>
  </conditionalFormatting>
  <conditionalFormatting sqref="AW59:AW89">
    <cfRule type="cellIs" dxfId="28" priority="161" stopIfTrue="1" operator="equal">
      <formula>5</formula>
    </cfRule>
  </conditionalFormatting>
  <conditionalFormatting sqref="BE59:BE88">
    <cfRule type="cellIs" dxfId="27" priority="160" stopIfTrue="1" operator="equal">
      <formula>5</formula>
    </cfRule>
  </conditionalFormatting>
  <conditionalFormatting sqref="BM59:BM89">
    <cfRule type="cellIs" dxfId="26" priority="159" stopIfTrue="1" operator="equal">
      <formula>5</formula>
    </cfRule>
  </conditionalFormatting>
  <conditionalFormatting sqref="BU59:BU88">
    <cfRule type="cellIs" dxfId="25" priority="158" stopIfTrue="1" operator="equal">
      <formula>5</formula>
    </cfRule>
  </conditionalFormatting>
  <conditionalFormatting sqref="CC59:CC89">
    <cfRule type="cellIs" dxfId="24" priority="157" stopIfTrue="1" operator="equal">
      <formula>5</formula>
    </cfRule>
  </conditionalFormatting>
  <conditionalFormatting sqref="F7">
    <cfRule type="cellIs" dxfId="23" priority="114" stopIfTrue="1" operator="equal">
      <formula>5</formula>
    </cfRule>
  </conditionalFormatting>
  <conditionalFormatting sqref="F22:F52">
    <cfRule type="cellIs" dxfId="22" priority="116" stopIfTrue="1" operator="equal">
      <formula>5</formula>
    </cfRule>
  </conditionalFormatting>
  <conditionalFormatting sqref="F59:F89">
    <cfRule type="cellIs" dxfId="21" priority="115" stopIfTrue="1" operator="equal">
      <formula>5</formula>
    </cfRule>
  </conditionalFormatting>
  <conditionalFormatting sqref="H7">
    <cfRule type="cellIs" dxfId="20" priority="48" stopIfTrue="1" operator="equal">
      <formula>5</formula>
    </cfRule>
  </conditionalFormatting>
  <conditionalFormatting sqref="H22:H52">
    <cfRule type="cellIs" dxfId="19" priority="50" stopIfTrue="1" operator="equal">
      <formula>5</formula>
    </cfRule>
  </conditionalFormatting>
  <conditionalFormatting sqref="H59:H89">
    <cfRule type="cellIs" dxfId="18" priority="49" stopIfTrue="1" operator="equal">
      <formula>5</formula>
    </cfRule>
  </conditionalFormatting>
  <conditionalFormatting sqref="Z5:Z6">
    <cfRule type="cellIs" dxfId="17" priority="18" stopIfTrue="1" operator="equal">
      <formula>5</formula>
    </cfRule>
  </conditionalFormatting>
  <conditionalFormatting sqref="AB5:AB6">
    <cfRule type="cellIs" dxfId="16" priority="17" stopIfTrue="1" operator="equal">
      <formula>5</formula>
    </cfRule>
  </conditionalFormatting>
  <conditionalFormatting sqref="AD5:AD6">
    <cfRule type="cellIs" dxfId="15" priority="16" stopIfTrue="1" operator="equal">
      <formula>5</formula>
    </cfRule>
  </conditionalFormatting>
  <conditionalFormatting sqref="AF5:AF6">
    <cfRule type="cellIs" dxfId="14" priority="15" stopIfTrue="1" operator="equal">
      <formula>5</formula>
    </cfRule>
  </conditionalFormatting>
  <conditionalFormatting sqref="AH5:AH6">
    <cfRule type="cellIs" dxfId="13" priority="14" stopIfTrue="1" operator="equal">
      <formula>5</formula>
    </cfRule>
  </conditionalFormatting>
  <conditionalFormatting sqref="AJ5:AJ6">
    <cfRule type="cellIs" dxfId="12" priority="13" stopIfTrue="1" operator="equal">
      <formula>5</formula>
    </cfRule>
  </conditionalFormatting>
  <conditionalFormatting sqref="AL5:AL6">
    <cfRule type="cellIs" dxfId="11" priority="12" stopIfTrue="1" operator="equal">
      <formula>5</formula>
    </cfRule>
  </conditionalFormatting>
  <conditionalFormatting sqref="AN5:AN6">
    <cfRule type="cellIs" dxfId="10" priority="11" stopIfTrue="1" operator="equal">
      <formula>5</formula>
    </cfRule>
  </conditionalFormatting>
  <conditionalFormatting sqref="AP5:AP6">
    <cfRule type="cellIs" dxfId="9" priority="10" stopIfTrue="1" operator="equal">
      <formula>5</formula>
    </cfRule>
  </conditionalFormatting>
  <conditionalFormatting sqref="AR5:AR6">
    <cfRule type="cellIs" dxfId="8" priority="9" stopIfTrue="1" operator="equal">
      <formula>5</formula>
    </cfRule>
  </conditionalFormatting>
  <conditionalFormatting sqref="AT5:AT6">
    <cfRule type="cellIs" dxfId="7" priority="8" stopIfTrue="1" operator="equal">
      <formula>5</formula>
    </cfRule>
  </conditionalFormatting>
  <conditionalFormatting sqref="AV5:AV6">
    <cfRule type="cellIs" dxfId="6" priority="7" stopIfTrue="1" operator="equal">
      <formula>5</formula>
    </cfRule>
  </conditionalFormatting>
  <conditionalFormatting sqref="AX5:AX6">
    <cfRule type="cellIs" dxfId="5" priority="6" stopIfTrue="1" operator="equal">
      <formula>5</formula>
    </cfRule>
  </conditionalFormatting>
  <conditionalFormatting sqref="AZ5:AZ6">
    <cfRule type="cellIs" dxfId="4" priority="5" stopIfTrue="1" operator="equal">
      <formula>5</formula>
    </cfRule>
  </conditionalFormatting>
  <conditionalFormatting sqref="BB5:BB6">
    <cfRule type="cellIs" dxfId="3" priority="4" stopIfTrue="1" operator="equal">
      <formula>5</formula>
    </cfRule>
  </conditionalFormatting>
  <conditionalFormatting sqref="BD5:BD6">
    <cfRule type="cellIs" dxfId="2" priority="3" stopIfTrue="1" operator="equal">
      <formula>5</formula>
    </cfRule>
  </conditionalFormatting>
  <conditionalFormatting sqref="BF5:BF6">
    <cfRule type="cellIs" dxfId="1" priority="2" stopIfTrue="1" operator="equal">
      <formula>5</formula>
    </cfRule>
  </conditionalFormatting>
  <conditionalFormatting sqref="BH5:BH6">
    <cfRule type="cellIs" dxfId="0" priority="1" stopIfTrue="1" operator="equal">
      <formula>5</formula>
    </cfRule>
  </conditionalFormatting>
  <pageMargins left="0" right="0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Open rates</vt:lpstr>
    </vt:vector>
  </TitlesOfParts>
  <Company>ACCOR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PULLMAN Sochi Center RM</dc:creator>
  <cp:lastModifiedBy>Erbelia Reservation</cp:lastModifiedBy>
  <cp:lastPrinted>2018-05-10T11:59:15Z</cp:lastPrinted>
  <dcterms:created xsi:type="dcterms:W3CDTF">2018-01-30T14:00:22Z</dcterms:created>
  <dcterms:modified xsi:type="dcterms:W3CDTF">2024-04-17T13:11:44Z</dcterms:modified>
</cp:coreProperties>
</file>